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<sst xmlns="http://schemas.openxmlformats.org/spreadsheetml/2006/main" count="140" uniqueCount="68">
  <si>
    <t>Date</t>
  </si>
  <si>
    <t>Day of week</t>
  </si>
  <si>
    <t>item</t>
  </si>
  <si>
    <t>Total daily spending</t>
  </si>
  <si>
    <t>Weekly spending</t>
  </si>
  <si>
    <t>Daily Average for month</t>
  </si>
  <si>
    <t>Total monthly spending</t>
  </si>
  <si>
    <t>Number of days tracked</t>
  </si>
  <si>
    <t>2016/09/01</t>
  </si>
  <si>
    <t>Thursday</t>
  </si>
  <si>
    <t>groceries</t>
  </si>
  <si>
    <t>gas/petrol</t>
  </si>
  <si>
    <t>other</t>
  </si>
  <si>
    <t>Weekly spending for 2016/09/01-2016/09/04</t>
  </si>
  <si>
    <t>Daily Average for week</t>
  </si>
  <si>
    <t>Days In Week</t>
  </si>
  <si>
    <t>2016/09/02</t>
  </si>
  <si>
    <t>Friday</t>
  </si>
  <si>
    <t>2016/09/03</t>
  </si>
  <si>
    <t>Saturday</t>
  </si>
  <si>
    <t>miscellaneous</t>
  </si>
  <si>
    <t>2016/09/04</t>
  </si>
  <si>
    <t>Sunday</t>
  </si>
  <si>
    <t>2016/09/05</t>
  </si>
  <si>
    <t>Monday</t>
  </si>
  <si>
    <t>shopping</t>
  </si>
  <si>
    <t>Weekly spending for 2016/09/05-2016/09/11</t>
  </si>
  <si>
    <t>2016/09/06</t>
  </si>
  <si>
    <t>Tuesday</t>
  </si>
  <si>
    <t>refund</t>
  </si>
  <si>
    <t>2016/09/07</t>
  </si>
  <si>
    <t>Wednesday</t>
  </si>
  <si>
    <t>2016/09/08</t>
  </si>
  <si>
    <t>2016/09/09</t>
  </si>
  <si>
    <t xml:space="preserve">post </t>
  </si>
  <si>
    <t>2016/09/10</t>
  </si>
  <si>
    <t>2016/09/11</t>
  </si>
  <si>
    <t>edX</t>
  </si>
  <si>
    <t>2016/09/12</t>
  </si>
  <si>
    <t>Weekly spending for 2016/09/12-2016/09/18</t>
  </si>
  <si>
    <t>2016/09/13</t>
  </si>
  <si>
    <t>2016/09/14</t>
  </si>
  <si>
    <t>2016/09/15</t>
  </si>
  <si>
    <t>car insurance</t>
  </si>
  <si>
    <t>2016/09/16</t>
  </si>
  <si>
    <t>2016/09/17</t>
  </si>
  <si>
    <t>2016/09/18</t>
  </si>
  <si>
    <t>none</t>
  </si>
  <si>
    <t>2016/09/19</t>
  </si>
  <si>
    <t>post</t>
  </si>
  <si>
    <t>pharmacy</t>
  </si>
  <si>
    <t>restaurant</t>
  </si>
  <si>
    <t>Weekly spending for 2016/09/19-2016/09/25</t>
  </si>
  <si>
    <t>2016/09/20</t>
  </si>
  <si>
    <t>2016/09/21</t>
  </si>
  <si>
    <t>2016/09/22</t>
  </si>
  <si>
    <t>2016/09/23</t>
  </si>
  <si>
    <t>2016/09/24</t>
  </si>
  <si>
    <t>book</t>
  </si>
  <si>
    <t>2016/09/25</t>
  </si>
  <si>
    <t>phone bill</t>
  </si>
  <si>
    <t>2016/09/26</t>
  </si>
  <si>
    <t>Weekly spending for 2016/09/26-2016/09/30</t>
  </si>
  <si>
    <t>Days in week</t>
  </si>
  <si>
    <t>2016/09/27</t>
  </si>
  <si>
    <t>2016/09/28</t>
  </si>
  <si>
    <t>2016/09/29</t>
  </si>
  <si>
    <t>2016/09/30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</si>
</sst>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M8" sqref="M8"/>
    </sheetView>
  </sheetViews>
  <sheetFormatPr defaultColWidth="11.421875" defaultRowHeight="12.75"/>
  <cols>
    <col min="1" max="2" width="11.57421875" style="0" customWidth="1"/>
    <col min="3" max="3" width="13.28125" style="0" customWidth="1"/>
    <col min="4" max="4" width="11.57421875" style="0" customWidth="1"/>
    <col min="5" max="5" width="14.00390625" style="0" customWidth="1"/>
    <col min="6" max="8" width="11.57421875" style="0" customWidth="1"/>
    <col min="9" max="9" width="17.421875" style="0" customWidth="1"/>
    <col min="10" max="10" width="36.7109375" style="0" customWidth="1"/>
    <col min="11" max="11" width="20.7109375" style="0" customWidth="1"/>
    <col min="12" max="12" width="20.00390625" style="0" customWidth="1"/>
    <col min="13" max="13" width="20.8515625" style="0" customWidth="1"/>
    <col min="14" max="16384" width="11.5742187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</row>
    <row r="2" spans="11:13" ht="12.75">
      <c r="K2">
        <f>L2/M2</f>
        <v>19.948999999999998</v>
      </c>
      <c r="L2">
        <f>I5+I7+I9+I11+I13+I15+I17+I19+I21+I23+I25+I27+I29+I31+I33+I35+I37+I39+I41+I43+I45+I47+I49+I51+I53+I55+I57+I59+I61+I63</f>
        <v>598.4699999999999</v>
      </c>
      <c r="M2">
        <f>SUMPRODUCT(NOT(ISBLANK(I5:I63)))</f>
        <v>30</v>
      </c>
    </row>
    <row r="4" spans="1:12" ht="12.75">
      <c r="A4" t="s">
        <v>8</v>
      </c>
      <c r="B4" t="s">
        <v>9</v>
      </c>
      <c r="C4" t="s">
        <v>10</v>
      </c>
      <c r="D4" t="s">
        <v>11</v>
      </c>
      <c r="F4" t="s">
        <v>12</v>
      </c>
      <c r="G4" t="s">
        <v>12</v>
      </c>
      <c r="H4" t="s">
        <v>12</v>
      </c>
      <c r="J4" t="s">
        <v>13</v>
      </c>
      <c r="K4" t="s">
        <v>14</v>
      </c>
      <c r="L4" t="s">
        <v>15</v>
      </c>
    </row>
    <row r="5" spans="3:12" ht="12.75">
      <c r="C5">
        <v>17.75</v>
      </c>
      <c r="D5">
        <v>10</v>
      </c>
      <c r="I5">
        <f>SUM(C5:H5)</f>
        <v>27.75</v>
      </c>
      <c r="J5">
        <f>I5+I7+I9+I11</f>
        <v>91.1</v>
      </c>
      <c r="K5">
        <f>J5/L5</f>
        <v>22.775</v>
      </c>
      <c r="L5">
        <f>SUMPRODUCT(NOT(ISBLANK(I5:I11)))</f>
        <v>4</v>
      </c>
    </row>
    <row r="6" spans="1:5" ht="12.75">
      <c r="A6" t="s">
        <v>16</v>
      </c>
      <c r="B6" t="s">
        <v>17</v>
      </c>
      <c r="C6" t="s">
        <v>10</v>
      </c>
      <c r="D6" t="s">
        <v>11</v>
      </c>
      <c r="E6" t="s">
        <v>10</v>
      </c>
    </row>
    <row r="7" spans="3:9" ht="12.75">
      <c r="C7">
        <v>11.77</v>
      </c>
      <c r="D7">
        <v>10</v>
      </c>
      <c r="E7">
        <v>5.98</v>
      </c>
      <c r="I7">
        <f>SUM(C7:H7)</f>
        <v>27.75</v>
      </c>
    </row>
    <row r="8" spans="1:4" ht="12.75">
      <c r="A8" s="1" t="s">
        <v>18</v>
      </c>
      <c r="B8" t="s">
        <v>19</v>
      </c>
      <c r="C8" t="s">
        <v>20</v>
      </c>
      <c r="D8" t="s">
        <v>10</v>
      </c>
    </row>
    <row r="9" spans="3:9" ht="12.75">
      <c r="C9">
        <v>25</v>
      </c>
      <c r="D9">
        <v>2.86</v>
      </c>
      <c r="I9">
        <f>SUM(C9:H9)</f>
        <v>27.86</v>
      </c>
    </row>
    <row r="10" spans="1:3" ht="12.75">
      <c r="A10" t="s">
        <v>21</v>
      </c>
      <c r="B10" t="s">
        <v>22</v>
      </c>
      <c r="C10" t="s">
        <v>10</v>
      </c>
    </row>
    <row r="11" spans="3:9" ht="12.75">
      <c r="C11">
        <v>7.74</v>
      </c>
      <c r="I11">
        <f>SUM(C11:H11)</f>
        <v>7.74</v>
      </c>
    </row>
    <row r="12" spans="1:12" ht="12.75">
      <c r="A12" t="s">
        <v>23</v>
      </c>
      <c r="B12" t="s">
        <v>24</v>
      </c>
      <c r="C12" t="s">
        <v>25</v>
      </c>
      <c r="J12" t="s">
        <v>26</v>
      </c>
      <c r="K12" t="s">
        <v>14</v>
      </c>
      <c r="L12" t="s">
        <v>15</v>
      </c>
    </row>
    <row r="13" spans="3:12" ht="12.75">
      <c r="C13">
        <v>64.06</v>
      </c>
      <c r="I13">
        <f>SUM(C13:H13)</f>
        <v>64.06</v>
      </c>
      <c r="J13">
        <f>I13+I15+I17+I19+I21+I23+I25</f>
        <v>153.8</v>
      </c>
      <c r="K13">
        <f>J13/L13</f>
        <v>21.97142857142857</v>
      </c>
      <c r="L13">
        <f>SUMPRODUCT(NOT(ISBLANK(I13:I25)))</f>
        <v>7</v>
      </c>
    </row>
    <row r="14" spans="1:4" ht="12.75">
      <c r="A14" t="s">
        <v>27</v>
      </c>
      <c r="B14" t="s">
        <v>28</v>
      </c>
      <c r="C14" t="s">
        <v>10</v>
      </c>
      <c r="D14" t="s">
        <v>29</v>
      </c>
    </row>
    <row r="15" spans="3:9" ht="12.75">
      <c r="C15">
        <v>10.7</v>
      </c>
      <c r="D15">
        <v>-15.47</v>
      </c>
      <c r="I15">
        <f>SUM(C15:H15)</f>
        <v>-4.770000000000001</v>
      </c>
    </row>
    <row r="16" spans="1:3" ht="12.75">
      <c r="A16" t="s">
        <v>30</v>
      </c>
      <c r="B16" t="s">
        <v>31</v>
      </c>
      <c r="C16" t="s">
        <v>10</v>
      </c>
    </row>
    <row r="17" spans="3:9" ht="12.75">
      <c r="C17">
        <v>7.75</v>
      </c>
      <c r="I17">
        <f>SUM(C17:H17)</f>
        <v>7.75</v>
      </c>
    </row>
    <row r="18" spans="1:4" ht="12.75">
      <c r="A18" t="s">
        <v>32</v>
      </c>
      <c r="B18" t="s">
        <v>9</v>
      </c>
      <c r="C18" t="s">
        <v>10</v>
      </c>
      <c r="D18" t="s">
        <v>29</v>
      </c>
    </row>
    <row r="19" spans="3:9" ht="12.75">
      <c r="C19">
        <v>18.25</v>
      </c>
      <c r="D19">
        <v>-17.31</v>
      </c>
      <c r="I19">
        <f>SUM(C19:H19)</f>
        <v>0.9400000000000013</v>
      </c>
    </row>
    <row r="20" spans="1:3" ht="12.75">
      <c r="A20" t="s">
        <v>33</v>
      </c>
      <c r="B20" t="s">
        <v>17</v>
      </c>
      <c r="C20" t="s">
        <v>34</v>
      </c>
    </row>
    <row r="21" spans="3:9" ht="12.75">
      <c r="C21">
        <v>7.15</v>
      </c>
      <c r="I21">
        <f>SUM(C21:H21)</f>
        <v>7.15</v>
      </c>
    </row>
    <row r="22" spans="1:5" ht="12.75">
      <c r="A22" t="s">
        <v>35</v>
      </c>
      <c r="B22" t="s">
        <v>19</v>
      </c>
      <c r="C22" t="s">
        <v>11</v>
      </c>
      <c r="D22" t="s">
        <v>10</v>
      </c>
      <c r="E22" t="s">
        <v>10</v>
      </c>
    </row>
    <row r="23" spans="3:9" ht="12.75">
      <c r="C23">
        <v>15.77</v>
      </c>
      <c r="D23">
        <v>7.44</v>
      </c>
      <c r="E23">
        <v>6.46</v>
      </c>
      <c r="I23">
        <f>SUM(C23:H23)</f>
        <v>29.67</v>
      </c>
    </row>
    <row r="24" spans="1:3" ht="12.75">
      <c r="A24" t="s">
        <v>36</v>
      </c>
      <c r="B24" t="s">
        <v>22</v>
      </c>
      <c r="C24" t="s">
        <v>37</v>
      </c>
    </row>
    <row r="25" spans="3:9" ht="12.75">
      <c r="C25">
        <v>49</v>
      </c>
      <c r="I25">
        <f>SUM(C25:H25)</f>
        <v>49</v>
      </c>
    </row>
    <row r="26" spans="1:12" ht="12.75">
      <c r="A26" t="s">
        <v>38</v>
      </c>
      <c r="B26" t="s">
        <v>24</v>
      </c>
      <c r="C26" t="s">
        <v>10</v>
      </c>
      <c r="J26" t="s">
        <v>39</v>
      </c>
      <c r="K26" t="s">
        <v>14</v>
      </c>
      <c r="L26" t="s">
        <v>15</v>
      </c>
    </row>
    <row r="27" spans="3:12" ht="12.75">
      <c r="C27">
        <v>7.5</v>
      </c>
      <c r="I27">
        <f>SUM(C27:H27)</f>
        <v>7.5</v>
      </c>
      <c r="J27">
        <f>I27+I29+I31+I33+I35+I37+I39</f>
        <v>134.76</v>
      </c>
      <c r="K27">
        <f>J27/L27</f>
        <v>19.25142857142857</v>
      </c>
      <c r="L27">
        <f>SUMPRODUCT(NOT(ISBLANK(I27:I39)))</f>
        <v>7</v>
      </c>
    </row>
    <row r="28" spans="1:4" ht="12.75">
      <c r="A28" t="s">
        <v>40</v>
      </c>
      <c r="B28" t="s">
        <v>28</v>
      </c>
      <c r="C28" t="s">
        <v>25</v>
      </c>
      <c r="D28" t="s">
        <v>10</v>
      </c>
    </row>
    <row r="29" spans="3:9" ht="12.75">
      <c r="C29">
        <v>14.1</v>
      </c>
      <c r="D29">
        <v>6.43</v>
      </c>
      <c r="I29">
        <f>SUM(C29:H29)</f>
        <v>20.53</v>
      </c>
    </row>
    <row r="30" spans="1:3" ht="12.75">
      <c r="A30" t="s">
        <v>41</v>
      </c>
      <c r="B30" t="s">
        <v>31</v>
      </c>
      <c r="C30" t="s">
        <v>10</v>
      </c>
    </row>
    <row r="31" spans="3:9" ht="12.75">
      <c r="C31">
        <v>5.5</v>
      </c>
      <c r="I31">
        <f>SUM(C31:H31)</f>
        <v>5.5</v>
      </c>
    </row>
    <row r="32" spans="1:4" ht="12.75">
      <c r="A32" t="s">
        <v>42</v>
      </c>
      <c r="B32" t="s">
        <v>9</v>
      </c>
      <c r="C32" t="s">
        <v>43</v>
      </c>
      <c r="D32" t="s">
        <v>10</v>
      </c>
    </row>
    <row r="33" spans="3:9" ht="12.75">
      <c r="C33">
        <v>55.4</v>
      </c>
      <c r="D33">
        <v>14.6</v>
      </c>
      <c r="I33">
        <f>SUM(C33:H33)</f>
        <v>70</v>
      </c>
    </row>
    <row r="34" spans="1:3" ht="12.75">
      <c r="A34" t="s">
        <v>44</v>
      </c>
      <c r="B34" t="s">
        <v>17</v>
      </c>
      <c r="C34" t="s">
        <v>10</v>
      </c>
    </row>
    <row r="35" spans="3:9" ht="12.75">
      <c r="C35">
        <v>4.97</v>
      </c>
      <c r="I35">
        <f>SUM(C35:H35)</f>
        <v>4.97</v>
      </c>
    </row>
    <row r="36" spans="1:4" ht="12.75">
      <c r="A36" t="s">
        <v>45</v>
      </c>
      <c r="B36" t="s">
        <v>19</v>
      </c>
      <c r="C36" t="s">
        <v>10</v>
      </c>
      <c r="D36" t="s">
        <v>11</v>
      </c>
    </row>
    <row r="37" spans="3:9" ht="12.75">
      <c r="C37">
        <v>6.83</v>
      </c>
      <c r="D37">
        <v>19.43</v>
      </c>
      <c r="I37">
        <f>SUM(C37:H37)</f>
        <v>26.259999999999998</v>
      </c>
    </row>
    <row r="38" spans="1:3" ht="12.75">
      <c r="A38" t="s">
        <v>46</v>
      </c>
      <c r="B38" t="s">
        <v>22</v>
      </c>
      <c r="C38" t="s">
        <v>47</v>
      </c>
    </row>
    <row r="39" spans="3:9" ht="12.75">
      <c r="C39">
        <v>0</v>
      </c>
      <c r="I39">
        <f>SUM(C39:H39)</f>
        <v>0</v>
      </c>
    </row>
    <row r="40" spans="1:12" ht="12.75">
      <c r="A40" t="s">
        <v>48</v>
      </c>
      <c r="B40" t="s">
        <v>24</v>
      </c>
      <c r="C40" t="s">
        <v>49</v>
      </c>
      <c r="D40" t="s">
        <v>50</v>
      </c>
      <c r="E40" t="s">
        <v>51</v>
      </c>
      <c r="J40" t="s">
        <v>52</v>
      </c>
      <c r="K40" t="s">
        <v>14</v>
      </c>
      <c r="L40" t="s">
        <v>15</v>
      </c>
    </row>
    <row r="41" spans="3:12" ht="12.75">
      <c r="C41">
        <v>22.75</v>
      </c>
      <c r="D41">
        <v>1.07</v>
      </c>
      <c r="E41">
        <v>6.49</v>
      </c>
      <c r="I41">
        <f>SUM(C41:H41)</f>
        <v>30.310000000000002</v>
      </c>
      <c r="J41">
        <f>I41+I43+I45+I47+I49+I51+I53</f>
        <v>155.05</v>
      </c>
      <c r="K41">
        <f>J41/L41</f>
        <v>22.150000000000002</v>
      </c>
      <c r="L41">
        <f>SUMPRODUCT(NOT(ISBLANK(I41:I53)))</f>
        <v>7</v>
      </c>
    </row>
    <row r="42" spans="1:3" ht="12.75">
      <c r="A42" t="s">
        <v>53</v>
      </c>
      <c r="B42" t="s">
        <v>28</v>
      </c>
      <c r="C42" t="s">
        <v>10</v>
      </c>
    </row>
    <row r="43" spans="3:9" ht="12.75">
      <c r="C43">
        <v>15.67</v>
      </c>
      <c r="I43">
        <f>SUM(C43:H43)</f>
        <v>15.67</v>
      </c>
    </row>
    <row r="44" spans="1:4" ht="12.75">
      <c r="A44" t="s">
        <v>54</v>
      </c>
      <c r="B44" t="s">
        <v>31</v>
      </c>
      <c r="C44" t="s">
        <v>10</v>
      </c>
      <c r="D44" t="s">
        <v>51</v>
      </c>
    </row>
    <row r="45" spans="3:9" ht="12.75">
      <c r="C45">
        <v>6.34</v>
      </c>
      <c r="D45">
        <v>1.94</v>
      </c>
      <c r="I45">
        <f>SUM(C45:H45)</f>
        <v>8.28</v>
      </c>
    </row>
    <row r="46" spans="1:3" ht="12.75">
      <c r="A46" t="s">
        <v>55</v>
      </c>
      <c r="B46" t="s">
        <v>9</v>
      </c>
      <c r="C46" t="s">
        <v>10</v>
      </c>
    </row>
    <row r="47" spans="3:9" ht="12.75">
      <c r="C47">
        <v>12.18</v>
      </c>
      <c r="I47">
        <f>SUM(C47:H47)</f>
        <v>12.18</v>
      </c>
    </row>
    <row r="48" spans="1:3" ht="12.75">
      <c r="A48" t="s">
        <v>56</v>
      </c>
      <c r="B48" t="s">
        <v>17</v>
      </c>
      <c r="C48" t="s">
        <v>10</v>
      </c>
    </row>
    <row r="49" spans="3:9" ht="12.75">
      <c r="C49">
        <v>7.49</v>
      </c>
      <c r="I49">
        <f>SUM(C49:H49)</f>
        <v>7.49</v>
      </c>
    </row>
    <row r="50" spans="1:5" ht="12.75">
      <c r="A50" t="s">
        <v>57</v>
      </c>
      <c r="B50" t="s">
        <v>19</v>
      </c>
      <c r="C50" t="s">
        <v>25</v>
      </c>
      <c r="D50" t="s">
        <v>58</v>
      </c>
      <c r="E50" t="s">
        <v>49</v>
      </c>
    </row>
    <row r="51" spans="3:9" ht="12.75">
      <c r="C51">
        <v>19.84</v>
      </c>
      <c r="D51">
        <v>10.28</v>
      </c>
      <c r="E51">
        <v>1.41</v>
      </c>
      <c r="I51">
        <f>SUM(C51:H51)</f>
        <v>31.529999999999998</v>
      </c>
    </row>
    <row r="52" spans="1:4" ht="12.75">
      <c r="A52" t="s">
        <v>59</v>
      </c>
      <c r="B52" t="s">
        <v>22</v>
      </c>
      <c r="C52" t="s">
        <v>25</v>
      </c>
      <c r="D52" t="s">
        <v>60</v>
      </c>
    </row>
    <row r="53" spans="3:9" ht="12.75">
      <c r="C53">
        <v>11</v>
      </c>
      <c r="D53">
        <v>38.59</v>
      </c>
      <c r="I53">
        <f>SUM(C53:H53)</f>
        <v>49.59</v>
      </c>
    </row>
    <row r="54" spans="1:12" ht="12.75">
      <c r="A54" t="s">
        <v>61</v>
      </c>
      <c r="B54" t="s">
        <v>24</v>
      </c>
      <c r="C54" t="s">
        <v>10</v>
      </c>
      <c r="D54" t="s">
        <v>11</v>
      </c>
      <c r="J54" t="s">
        <v>62</v>
      </c>
      <c r="K54" t="s">
        <v>14</v>
      </c>
      <c r="L54" t="s">
        <v>63</v>
      </c>
    </row>
    <row r="55" spans="3:12" ht="12.75">
      <c r="C55">
        <v>8.24</v>
      </c>
      <c r="D55">
        <v>17.15</v>
      </c>
      <c r="I55">
        <f>SUM(C55:H55)</f>
        <v>25.39</v>
      </c>
      <c r="J55">
        <f>I55+I57+I59+I61+I63</f>
        <v>63.760000000000005</v>
      </c>
      <c r="K55">
        <f>J55/L55</f>
        <v>12.752</v>
      </c>
      <c r="L55">
        <f>SUMPRODUCT(NOT(ISBLANK(I55:I63)))</f>
        <v>5</v>
      </c>
    </row>
    <row r="56" spans="1:3" ht="12.75">
      <c r="A56" t="s">
        <v>64</v>
      </c>
      <c r="B56" t="s">
        <v>28</v>
      </c>
      <c r="C56" t="s">
        <v>10</v>
      </c>
    </row>
    <row r="57" spans="3:9" ht="12.75">
      <c r="C57">
        <v>8.09</v>
      </c>
      <c r="I57">
        <f>SUM(C57:H57)</f>
        <v>8.09</v>
      </c>
    </row>
    <row r="58" spans="1:4" ht="12.75">
      <c r="A58" t="s">
        <v>65</v>
      </c>
      <c r="B58" t="s">
        <v>31</v>
      </c>
      <c r="C58" t="s">
        <v>10</v>
      </c>
      <c r="D58" t="s">
        <v>25</v>
      </c>
    </row>
    <row r="59" spans="3:9" ht="12.75">
      <c r="C59">
        <v>11.03</v>
      </c>
      <c r="D59">
        <v>12.91</v>
      </c>
      <c r="I59">
        <f>SUM(C59:H59)</f>
        <v>23.939999999999998</v>
      </c>
    </row>
    <row r="60" spans="1:3" ht="12.75">
      <c r="A60" t="s">
        <v>66</v>
      </c>
      <c r="B60" t="s">
        <v>9</v>
      </c>
      <c r="C60" t="s">
        <v>10</v>
      </c>
    </row>
    <row r="61" spans="3:9" ht="12.75">
      <c r="C61">
        <v>6.34</v>
      </c>
      <c r="I61">
        <f>SUM(C61:H61)</f>
        <v>6.34</v>
      </c>
    </row>
    <row r="62" spans="1:3" ht="12.75">
      <c r="A62" t="s">
        <v>67</v>
      </c>
      <c r="B62" t="s">
        <v>17</v>
      </c>
      <c r="C62" t="s">
        <v>47</v>
      </c>
    </row>
    <row r="63" spans="3:9" ht="12.75">
      <c r="C63">
        <v>0</v>
      </c>
      <c r="I63">
        <f>SUM(C63:H63)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2016-09-26T00:29:58Z</dcterms:created>
  <dcterms:modified xsi:type="dcterms:W3CDTF">2016-10-02T18:15:44Z</dcterms:modified>
  <cp:category/>
  <cp:version/>
  <cp:contentType/>
  <cp:contentStatus/>
  <cp:revision>27</cp:revision>
</cp:coreProperties>
</file>